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202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<sst xmlns="http://schemas.openxmlformats.org/spreadsheetml/2006/main" count="16" uniqueCount="16">
  <si>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구분</t>
  </si>
  <si>
    <t>식품비 사용비율 (B/A, %)</t>
  </si>
  <si>
    <t>수익자(교직원,지난년도)부담 급식비</t>
  </si>
  <si>
    <t>인건비</t>
  </si>
  <si>
    <t>운영비</t>
  </si>
  <si>
    <t>교육청,포천시 지원 식품비</t>
  </si>
  <si>
    <t>식품비 지출 합계(B)</t>
  </si>
  <si>
    <t>수입</t>
  </si>
  <si>
    <t>식재료비</t>
  </si>
  <si>
    <t>세부항목</t>
  </si>
  <si>
    <t>식품비지출</t>
  </si>
  <si>
    <t>수입합계(A)</t>
  </si>
  <si>
    <t>*운영비, 인건비는 전체학생수에 대한 금액으로 지원되어 식품비 사용비율이 낮아짐</t>
  </si>
  <si>
    <t>*코로나 19로 인해 등교학생수 대비 식품비 기준 변경</t>
  </si>
  <si>
    <t>금액(단위:천원)</t>
  </si>
  <si>
    <t>급식비 중 식품비 사용 비율(2021년도 상반기)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</si>
</sst>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-* #,##0.0_-;\-* #,##0.0_-;_-* &quot;-&quot;?_-;_-@_-"/>
  </numFmts>
  <fonts count="22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돋움"/>
      <family val="0"/>
    </font>
    <font>
      <b/>
      <sz val="12"/>
      <color indexed="8"/>
      <name val="돋움"/>
      <family val="0"/>
    </font>
    <font>
      <b/>
      <sz val="20"/>
      <color indexed="8"/>
      <name val="돋움"/>
      <family val="0"/>
    </font>
    <font>
      <b/>
      <sz val="18"/>
      <color indexed="8"/>
      <name val="돋움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41" fontId="0" fillId="0" borderId="0" xfId="48" applyFont="1" applyAlignment="1">
      <alignment vertical="center"/>
    </xf>
    <xf numFmtId="41" fontId="18" fillId="4" borderId="10" xfId="48" applyFont="1" applyFill="1" applyBorder="1" applyAlignment="1">
      <alignment horizontal="center" vertical="center"/>
    </xf>
    <xf numFmtId="41" fontId="18" fillId="4" borderId="11" xfId="48" applyFont="1" applyFill="1" applyBorder="1" applyAlignment="1">
      <alignment horizontal="center" vertical="center"/>
    </xf>
    <xf numFmtId="41" fontId="18" fillId="4" borderId="12" xfId="48" applyFont="1" applyFill="1" applyBorder="1" applyAlignment="1">
      <alignment horizontal="center" vertical="center"/>
    </xf>
    <xf numFmtId="41" fontId="18" fillId="0" borderId="13" xfId="48" applyFont="1" applyBorder="1" applyAlignment="1">
      <alignment horizontal="center" vertical="center"/>
    </xf>
    <xf numFmtId="41" fontId="18" fillId="0" borderId="11" xfId="48" applyFont="1" applyBorder="1" applyAlignment="1">
      <alignment horizontal="center" vertical="center" wrapText="1"/>
    </xf>
    <xf numFmtId="41" fontId="19" fillId="0" borderId="14" xfId="48" applyFont="1" applyBorder="1" applyAlignment="1">
      <alignment horizontal="center" vertical="center"/>
    </xf>
    <xf numFmtId="41" fontId="19" fillId="22" borderId="15" xfId="48" applyFont="1" applyFill="1" applyBorder="1" applyAlignment="1">
      <alignment horizontal="center" vertical="center"/>
    </xf>
    <xf numFmtId="41" fontId="19" fillId="0" borderId="12" xfId="48" applyFont="1" applyBorder="1" applyAlignment="1">
      <alignment horizontal="center" vertical="center"/>
    </xf>
    <xf numFmtId="41" fontId="19" fillId="7" borderId="15" xfId="48" applyFont="1" applyFill="1" applyBorder="1" applyAlignment="1">
      <alignment horizontal="center" vertical="center"/>
    </xf>
    <xf numFmtId="41" fontId="18" fillId="24" borderId="16" xfId="48" applyFont="1" applyFill="1" applyBorder="1" applyAlignment="1">
      <alignment horizontal="center" vertical="center"/>
    </xf>
    <xf numFmtId="41" fontId="19" fillId="24" borderId="17" xfId="48" applyFont="1" applyFill="1" applyBorder="1" applyAlignment="1">
      <alignment horizontal="center" vertical="center"/>
    </xf>
    <xf numFmtId="41" fontId="19" fillId="0" borderId="18" xfId="48" applyFont="1" applyBorder="1" applyAlignment="1">
      <alignment horizontal="center" vertical="center"/>
    </xf>
    <xf numFmtId="164" fontId="20" fillId="4" borderId="19" xfId="48" applyNumberFormat="1" applyFont="1" applyFill="1" applyBorder="1" applyAlignment="1" applyProtection="1">
      <alignment horizontal="center" vertical="center"/>
      <protection/>
    </xf>
    <xf numFmtId="41" fontId="18" fillId="4" borderId="20" xfId="48" applyFont="1" applyFill="1" applyBorder="1" applyAlignment="1">
      <alignment horizontal="center" vertical="center"/>
    </xf>
    <xf numFmtId="41" fontId="18" fillId="4" borderId="21" xfId="48" applyFont="1" applyFill="1" applyBorder="1" applyAlignment="1">
      <alignment horizontal="center" vertical="center"/>
    </xf>
    <xf numFmtId="41" fontId="21" fillId="0" borderId="0" xfId="48" applyFont="1" applyAlignment="1">
      <alignment horizontal="center" vertical="center"/>
    </xf>
    <xf numFmtId="41" fontId="18" fillId="22" borderId="22" xfId="48" applyFont="1" applyFill="1" applyBorder="1" applyAlignment="1">
      <alignment horizontal="center" vertical="center"/>
    </xf>
    <xf numFmtId="41" fontId="18" fillId="22" borderId="23" xfId="48" applyFont="1" applyFill="1" applyBorder="1" applyAlignment="1">
      <alignment horizontal="center" vertical="center"/>
    </xf>
    <xf numFmtId="41" fontId="18" fillId="7" borderId="22" xfId="48" applyFont="1" applyFill="1" applyBorder="1" applyAlignment="1">
      <alignment horizontal="center" vertical="center"/>
    </xf>
    <xf numFmtId="41" fontId="18" fillId="7" borderId="23" xfId="48" applyFont="1" applyFill="1" applyBorder="1" applyAlignment="1">
      <alignment horizontal="center" vertical="center"/>
    </xf>
    <xf numFmtId="41" fontId="19" fillId="0" borderId="24" xfId="48" applyFont="1" applyBorder="1" applyAlignment="1">
      <alignment horizontal="center" vertical="center"/>
    </xf>
    <xf numFmtId="41" fontId="19" fillId="0" borderId="25" xfId="48" applyFont="1" applyBorder="1" applyAlignment="1">
      <alignment horizontal="center" vertical="center"/>
    </xf>
    <xf numFmtId="41" fontId="19" fillId="0" borderId="26" xfId="48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defaultGridColor="0" colorId="22" workbookViewId="0" topLeftCell="A1">
      <selection activeCell="C7" sqref="C7"/>
    </sheetView>
  </sheetViews>
  <sheetFormatPr defaultColWidth="8.88671875" defaultRowHeight="32.25" customHeight="1"/>
  <cols>
    <col min="1" max="1" width="16.99609375" style="1" customWidth="1"/>
    <col min="2" max="2" width="38.77734375" style="1" customWidth="1"/>
    <col min="3" max="3" width="34.3359375" style="1" customWidth="1"/>
    <col min="4" max="256" width="8.88671875" style="1" customWidth="1"/>
  </cols>
  <sheetData>
    <row r="1" spans="1:3" ht="32.25" customHeight="1">
      <c r="A1" s="17" t="s">
        <v>15</v>
      </c>
      <c r="B1" s="17"/>
      <c r="C1" s="17"/>
    </row>
    <row r="3" spans="1:3" ht="32.25" customHeight="1">
      <c r="A3" s="2" t="s">
        <v>0</v>
      </c>
      <c r="B3" s="3" t="s">
        <v>9</v>
      </c>
      <c r="C3" s="4" t="s">
        <v>14</v>
      </c>
    </row>
    <row r="4" spans="1:3" ht="32.25" customHeight="1">
      <c r="A4" s="22" t="s">
        <v>7</v>
      </c>
      <c r="B4" s="11" t="s">
        <v>5</v>
      </c>
      <c r="C4" s="12">
        <v>164408040</v>
      </c>
    </row>
    <row r="5" spans="1:3" ht="32.25" customHeight="1">
      <c r="A5" s="24"/>
      <c r="B5" s="11" t="s">
        <v>4</v>
      </c>
      <c r="C5" s="12">
        <v>31878000</v>
      </c>
    </row>
    <row r="6" spans="1:3" ht="32.25" customHeight="1">
      <c r="A6" s="24"/>
      <c r="B6" s="11" t="s">
        <v>3</v>
      </c>
      <c r="C6" s="12">
        <v>64722000</v>
      </c>
    </row>
    <row r="7" spans="1:3" ht="32.25" customHeight="1">
      <c r="A7" s="23"/>
      <c r="B7" s="5" t="s">
        <v>2</v>
      </c>
      <c r="C7" s="7">
        <v>20824300</v>
      </c>
    </row>
    <row r="8" spans="1:3" ht="42" customHeight="1">
      <c r="A8" s="18" t="s">
        <v>11</v>
      </c>
      <c r="B8" s="19"/>
      <c r="C8" s="8">
        <f>SUM(C4:C7)</f>
        <v>281832340</v>
      </c>
    </row>
    <row r="9" spans="1:3" ht="32.25" customHeight="1">
      <c r="A9" s="13" t="s">
        <v>10</v>
      </c>
      <c r="B9" s="6" t="s">
        <v>8</v>
      </c>
      <c r="C9" s="9">
        <v>173202340</v>
      </c>
    </row>
    <row r="10" spans="1:3" ht="47.25" customHeight="1">
      <c r="A10" s="20" t="s">
        <v>6</v>
      </c>
      <c r="B10" s="21"/>
      <c r="C10" s="10">
        <f>SUM(C9:C9)</f>
        <v>173202340</v>
      </c>
    </row>
    <row r="11" spans="1:3" ht="47.25" customHeight="1">
      <c r="A11" s="15" t="s">
        <v>1</v>
      </c>
      <c r="B11" s="16"/>
      <c r="C11" s="14">
        <f>C10/C8*100</f>
        <v>61.455807378244806</v>
      </c>
    </row>
    <row r="13" ht="32.25" customHeight="1">
      <c r="A13" s="1" t="s">
        <v>13</v>
      </c>
    </row>
    <row r="14" ht="32.25" customHeight="1">
      <c r="A14" s="1" t="s">
        <v>12</v>
      </c>
    </row>
  </sheetData>
  <mergeCells count="5">
    <mergeCell ref="A11:B11"/>
    <mergeCell ref="A1:C1"/>
    <mergeCell ref="A8:B8"/>
    <mergeCell ref="A10:B10"/>
    <mergeCell ref="A4:A7"/>
  </mergeCells>
  <printOptions/>
  <pageMargins left="0.75" right="0.75" top="1" bottom="1" header="0.5" footer="0.5"/>
  <pageSetup horizontalDpi="600" verticalDpi="6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